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430"/>
  <workbookPr/>
  <mc:AlternateContent xmlns:mc="http://schemas.openxmlformats.org/markup-compatibility/2006">
    <mc:Choice Requires="x15">
      <x15ac:absPath xmlns:x15ac="http://schemas.microsoft.com/office/spreadsheetml/2010/11/ac" url="G:\Mi unidad\5.Fundamentos de Programación\"/>
    </mc:Choice>
  </mc:AlternateContent>
  <xr:revisionPtr revIDLastSave="0" documentId="8_{4B8B699A-C7FD-4FD5-993C-7E17A82F7F3D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Hoja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2" i="1" l="1"/>
  <c r="F68" i="1"/>
  <c r="F67" i="1"/>
  <c r="F66" i="1"/>
  <c r="F65" i="1"/>
  <c r="F64" i="1"/>
  <c r="E35" i="1"/>
  <c r="E34" i="1"/>
  <c r="E33" i="1"/>
  <c r="E14" i="1"/>
  <c r="E13" i="1"/>
  <c r="E12" i="1"/>
  <c r="E15" i="1" l="1"/>
  <c r="E16" i="1" s="1"/>
</calcChain>
</file>

<file path=xl/sharedStrings.xml><?xml version="1.0" encoding="utf-8"?>
<sst xmlns="http://schemas.openxmlformats.org/spreadsheetml/2006/main" count="82" uniqueCount="66">
  <si>
    <t>Puntos</t>
  </si>
  <si>
    <t>Premio</t>
  </si>
  <si>
    <t>Sexo</t>
  </si>
  <si>
    <t>A</t>
  </si>
  <si>
    <t>B</t>
  </si>
  <si>
    <t>C</t>
  </si>
  <si>
    <t>/</t>
  </si>
  <si>
    <t>^</t>
  </si>
  <si>
    <t>Examen</t>
  </si>
  <si>
    <t>Ponderacion</t>
  </si>
  <si>
    <t>Datos de entrada</t>
  </si>
  <si>
    <t>Proceso</t>
  </si>
  <si>
    <t>Resultado</t>
  </si>
  <si>
    <t>16*25/100</t>
  </si>
  <si>
    <t>17*25/100</t>
  </si>
  <si>
    <t>15*50/100</t>
  </si>
  <si>
    <t>Nota final</t>
  </si>
  <si>
    <t>Redondeando</t>
  </si>
  <si>
    <t>100 - 200</t>
  </si>
  <si>
    <t>10%*salario minimo</t>
  </si>
  <si>
    <t>500*0.10</t>
  </si>
  <si>
    <t>201 - 300</t>
  </si>
  <si>
    <t>40%*salario minimo</t>
  </si>
  <si>
    <t>500*0.40</t>
  </si>
  <si>
    <t>301 - 400</t>
  </si>
  <si>
    <t>70%*salario minimo</t>
  </si>
  <si>
    <t>500*0.70</t>
  </si>
  <si>
    <t>401 en adelante</t>
  </si>
  <si>
    <t>80%*salario minimo</t>
  </si>
  <si>
    <t>500*0.80</t>
  </si>
  <si>
    <t>Salario minimo</t>
  </si>
  <si>
    <t>Vacuna</t>
  </si>
  <si>
    <t>Condición</t>
  </si>
  <si>
    <t>Edad</t>
  </si>
  <si>
    <t>Todos los hombres &lt;70 y mujeres &lt;16</t>
  </si>
  <si>
    <t>M</t>
  </si>
  <si>
    <t>16-69 mujeres</t>
  </si>
  <si>
    <t>F</t>
  </si>
  <si>
    <t>&gt;70</t>
  </si>
  <si>
    <t>Signos</t>
  </si>
  <si>
    <t>Primer valor</t>
  </si>
  <si>
    <t>Segundo valor</t>
  </si>
  <si>
    <t>(+ = Suma)</t>
  </si>
  <si>
    <t>+</t>
  </si>
  <si>
    <t>(- = Resta)</t>
  </si>
  <si>
    <t>-</t>
  </si>
  <si>
    <t>(/ = División)</t>
  </si>
  <si>
    <t>(* = Multiplicación)</t>
  </si>
  <si>
    <t>*</t>
  </si>
  <si>
    <t>(^ = Potencia)</t>
  </si>
  <si>
    <t>(5+6)</t>
  </si>
  <si>
    <t>(10-10)</t>
  </si>
  <si>
    <t>(8/8)</t>
  </si>
  <si>
    <t>(3*10)</t>
  </si>
  <si>
    <t>(5^5)</t>
  </si>
  <si>
    <t>Ejercicios</t>
  </si>
  <si>
    <t>Mostrar el ejercicio 1</t>
  </si>
  <si>
    <t>Calcular el promedio final</t>
  </si>
  <si>
    <t>Mostrar el ejercicio 2</t>
  </si>
  <si>
    <t>Bono de profesores</t>
  </si>
  <si>
    <t>Mostrar el ejercicio 3</t>
  </si>
  <si>
    <t>Tipos de vacunas</t>
  </si>
  <si>
    <t>Mostrar el ejercicio 4</t>
  </si>
  <si>
    <t>Operacion de 2 valores</t>
  </si>
  <si>
    <t>Terminar de repetir</t>
  </si>
  <si>
    <t>Salir del menu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</si>
</sst>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3F3F76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C99"/>
      </patternFill>
    </fill>
    <fill>
      <patternFill patternType="solid">
        <fgColor theme="4" tint="0.39997558519241921"/>
        <bgColor indexed="64"/>
      </patternFill>
    </fill>
  </fills>
  <borders count="6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2" fillId="2" borderId="0" applyNumberFormat="0" applyBorder="0" applyAlignment="0" applyProtection="0"/>
    <xf numFmtId="0" fontId="3" fillId="3" borderId="1" applyNumberFormat="0" applyAlignment="0" applyProtection="0"/>
  </cellStyleXfs>
  <cellXfs count="18">
    <xf numFmtId="0" fontId="0" fillId="0" borderId="0" xfId="0"/>
    <xf numFmtId="0" fontId="0" fillId="0" borderId="2" xfId="0" applyBorder="1"/>
    <xf numFmtId="9" fontId="0" fillId="0" borderId="0" xfId="1" applyFont="1" applyBorder="1"/>
    <xf numFmtId="0" fontId="0" fillId="0" borderId="0" xfId="0" applyBorder="1"/>
    <xf numFmtId="0" fontId="2" fillId="2" borderId="2" xfId="2" applyBorder="1"/>
    <xf numFmtId="0" fontId="3" fillId="3" borderId="1" xfId="3" applyAlignment="1">
      <alignment horizontal="center"/>
    </xf>
    <xf numFmtId="0" fontId="0" fillId="0" borderId="0" xfId="0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16" fontId="0" fillId="0" borderId="2" xfId="0" applyNumberFormat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2" fillId="2" borderId="2" xfId="2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2" fillId="2" borderId="2" xfId="2" applyBorder="1" applyAlignment="1">
      <alignment horizontal="center"/>
    </xf>
    <xf numFmtId="0" fontId="3" fillId="3" borderId="1" xfId="3" applyAlignment="1">
      <alignment horizontal="center"/>
    </xf>
  </cellXfs>
  <cellStyles count="4">
    <cellStyle name="Bueno" xfId="2" builtinId="26"/>
    <cellStyle name="Entrada" xfId="3" builtinId="20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107024</xdr:rowOff>
    </xdr:from>
    <xdr:to>
      <xdr:col>5</xdr:col>
      <xdr:colOff>293085</xdr:colOff>
      <xdr:row>8</xdr:row>
      <xdr:rowOff>181938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9D265C2-D8DE-47E0-8BF6-46624056C7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31" t="35212" r="30105" b="51206"/>
        <a:stretch/>
      </xdr:blipFill>
      <xdr:spPr>
        <a:xfrm>
          <a:off x="0" y="684945"/>
          <a:ext cx="8477953" cy="1038117"/>
        </a:xfrm>
        <a:prstGeom prst="rect">
          <a:avLst/>
        </a:prstGeom>
      </xdr:spPr>
    </xdr:pic>
    <xdr:clientData/>
  </xdr:twoCellAnchor>
  <xdr:twoCellAnchor editAs="oneCell">
    <xdr:from>
      <xdr:col>0</xdr:col>
      <xdr:colOff>34451</xdr:colOff>
      <xdr:row>16</xdr:row>
      <xdr:rowOff>104219</xdr:rowOff>
    </xdr:from>
    <xdr:to>
      <xdr:col>2</xdr:col>
      <xdr:colOff>1437095</xdr:colOff>
      <xdr:row>29</xdr:row>
      <xdr:rowOff>115229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01DE19C-707B-4C85-A61A-A04676F1D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8018" t="30174" r="28888" b="19777"/>
        <a:stretch/>
      </xdr:blipFill>
      <xdr:spPr>
        <a:xfrm>
          <a:off x="34451" y="3152219"/>
          <a:ext cx="5650794" cy="24875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21404</xdr:rowOff>
    </xdr:from>
    <xdr:to>
      <xdr:col>5</xdr:col>
      <xdr:colOff>143655</xdr:colOff>
      <xdr:row>47</xdr:row>
      <xdr:rowOff>21405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014015D-D6D0-44CB-9D31-63F3E66491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433" t="30487" r="29298" b="48703"/>
        <a:stretch/>
      </xdr:blipFill>
      <xdr:spPr>
        <a:xfrm>
          <a:off x="0" y="7534382"/>
          <a:ext cx="8329774" cy="1541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64214</xdr:rowOff>
    </xdr:from>
    <xdr:to>
      <xdr:col>4</xdr:col>
      <xdr:colOff>692379</xdr:colOff>
      <xdr:row>60</xdr:row>
      <xdr:rowOff>128426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7A2B96E1-26B3-4975-B342-7BA239916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257" t="29446" r="29181" b="50888"/>
        <a:stretch/>
      </xdr:blipFill>
      <xdr:spPr>
        <a:xfrm>
          <a:off x="0" y="10274158"/>
          <a:ext cx="8117389" cy="14126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114300</xdr:rowOff>
    </xdr:from>
    <xdr:to>
      <xdr:col>4</xdr:col>
      <xdr:colOff>612378</xdr:colOff>
      <xdr:row>75</xdr:row>
      <xdr:rowOff>114300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F9E6077-7C44-4A04-A4E9-3945B8ECF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068300"/>
          <a:ext cx="8051403" cy="1333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1:F84"/>
  <sheetViews>
    <sheetView tabSelected="1" zoomScaleNormal="100" workbookViewId="0">
      <selection activeCell="A39" sqref="A39"/>
    </sheetView>
  </sheetViews>
  <sheetFormatPr baseColWidth="10" defaultRowHeight="15" x14ac:dyDescent="0.25"/>
  <cols>
    <col min="1" max="1" width="21.7109375" customWidth="1"/>
    <col min="2" max="2" width="42" customWidth="1"/>
    <col min="3" max="3" width="23.140625" customWidth="1"/>
    <col min="4" max="4" width="24.7109375" customWidth="1"/>
  </cols>
  <sheetData>
    <row r="11" spans="1:5" x14ac:dyDescent="0.25">
      <c r="A11" s="11" t="s">
        <v>8</v>
      </c>
      <c r="B11" s="11" t="s">
        <v>9</v>
      </c>
      <c r="C11" s="17" t="s">
        <v>10</v>
      </c>
      <c r="D11" s="11" t="s">
        <v>11</v>
      </c>
      <c r="E11" s="11" t="s">
        <v>12</v>
      </c>
    </row>
    <row r="12" spans="1:5" x14ac:dyDescent="0.25">
      <c r="A12" s="8">
        <v>1</v>
      </c>
      <c r="B12" s="8">
        <v>0.25</v>
      </c>
      <c r="C12" s="8">
        <v>16</v>
      </c>
      <c r="D12" s="8" t="s">
        <v>13</v>
      </c>
      <c r="E12" s="8">
        <f>C12*0.25</f>
        <v>4</v>
      </c>
    </row>
    <row r="13" spans="1:5" x14ac:dyDescent="0.25">
      <c r="A13" s="8">
        <v>2</v>
      </c>
      <c r="B13" s="8">
        <v>0.25</v>
      </c>
      <c r="C13" s="8">
        <v>17</v>
      </c>
      <c r="D13" s="8" t="s">
        <v>14</v>
      </c>
      <c r="E13" s="8">
        <f>C13*0.25</f>
        <v>4.25</v>
      </c>
    </row>
    <row r="14" spans="1:5" x14ac:dyDescent="0.25">
      <c r="A14" s="8">
        <v>3</v>
      </c>
      <c r="B14" s="8">
        <v>0.5</v>
      </c>
      <c r="C14" s="8">
        <v>15</v>
      </c>
      <c r="D14" s="8" t="s">
        <v>15</v>
      </c>
      <c r="E14" s="8">
        <f>C14*0.5</f>
        <v>7.5</v>
      </c>
    </row>
    <row r="15" spans="1:5" x14ac:dyDescent="0.25">
      <c r="A15" s="12"/>
      <c r="B15" s="12"/>
      <c r="C15" s="12"/>
      <c r="D15" s="8" t="s">
        <v>16</v>
      </c>
      <c r="E15" s="8">
        <f>SUM(E12:E14)</f>
        <v>15.75</v>
      </c>
    </row>
    <row r="16" spans="1:5" x14ac:dyDescent="0.25">
      <c r="A16" s="13"/>
      <c r="B16" s="13"/>
      <c r="C16" s="13"/>
      <c r="D16" s="14" t="s">
        <v>17</v>
      </c>
      <c r="E16" s="12">
        <f>ROUND(E15,0)</f>
        <v>16</v>
      </c>
    </row>
    <row r="17" spans="1:6" x14ac:dyDescent="0.25">
      <c r="A17" s="13"/>
      <c r="B17" s="13"/>
      <c r="C17" s="13"/>
      <c r="D17" s="15"/>
      <c r="E17" s="13"/>
      <c r="F17" s="3"/>
    </row>
    <row r="31" spans="1:6" x14ac:dyDescent="0.25">
      <c r="A31" s="11" t="s">
        <v>0</v>
      </c>
      <c r="B31" s="11" t="s">
        <v>1</v>
      </c>
      <c r="C31" s="17" t="s">
        <v>10</v>
      </c>
      <c r="D31" s="11" t="s">
        <v>11</v>
      </c>
      <c r="E31" s="4" t="s">
        <v>12</v>
      </c>
    </row>
    <row r="32" spans="1:6" x14ac:dyDescent="0.25">
      <c r="A32" s="8" t="s">
        <v>18</v>
      </c>
      <c r="B32" s="8" t="s">
        <v>19</v>
      </c>
      <c r="C32" s="8">
        <v>150</v>
      </c>
      <c r="D32" s="8" t="s">
        <v>20</v>
      </c>
      <c r="E32" s="1">
        <f>B37*0.1</f>
        <v>50</v>
      </c>
    </row>
    <row r="33" spans="1:5" x14ac:dyDescent="0.25">
      <c r="A33" s="8" t="s">
        <v>21</v>
      </c>
      <c r="B33" s="8" t="s">
        <v>22</v>
      </c>
      <c r="C33" s="8">
        <v>240</v>
      </c>
      <c r="D33" s="8" t="s">
        <v>23</v>
      </c>
      <c r="E33" s="1">
        <f>B37*0.4</f>
        <v>200</v>
      </c>
    </row>
    <row r="34" spans="1:5" x14ac:dyDescent="0.25">
      <c r="A34" s="8" t="s">
        <v>24</v>
      </c>
      <c r="B34" s="8" t="s">
        <v>25</v>
      </c>
      <c r="C34" s="8">
        <v>330</v>
      </c>
      <c r="D34" s="8" t="s">
        <v>26</v>
      </c>
      <c r="E34" s="1">
        <f>B37*0.7</f>
        <v>350</v>
      </c>
    </row>
    <row r="35" spans="1:5" x14ac:dyDescent="0.25">
      <c r="A35" s="8" t="s">
        <v>27</v>
      </c>
      <c r="B35" s="8" t="s">
        <v>28</v>
      </c>
      <c r="C35" s="8">
        <v>420</v>
      </c>
      <c r="D35" s="8" t="s">
        <v>29</v>
      </c>
      <c r="E35" s="1">
        <f>B37*0.8</f>
        <v>400</v>
      </c>
    </row>
    <row r="36" spans="1:5" x14ac:dyDescent="0.25">
      <c r="A36" s="8"/>
      <c r="B36" s="8"/>
      <c r="C36" s="8"/>
      <c r="D36" s="8"/>
      <c r="E36" s="1"/>
    </row>
    <row r="37" spans="1:5" x14ac:dyDescent="0.25">
      <c r="A37" s="10" t="s">
        <v>30</v>
      </c>
      <c r="B37" s="6">
        <v>500</v>
      </c>
      <c r="C37" s="8"/>
      <c r="D37" s="8"/>
      <c r="E37" s="1"/>
    </row>
    <row r="38" spans="1:5" x14ac:dyDescent="0.25">
      <c r="E38" s="3"/>
    </row>
    <row r="39" spans="1:5" x14ac:dyDescent="0.25">
      <c r="E39" s="3"/>
    </row>
    <row r="40" spans="1:5" x14ac:dyDescent="0.25">
      <c r="A40" s="3"/>
      <c r="B40" s="3"/>
      <c r="C40" s="2"/>
      <c r="D40" s="3"/>
      <c r="E40" s="3"/>
    </row>
    <row r="41" spans="1:5" x14ac:dyDescent="0.25">
      <c r="A41" s="3"/>
      <c r="B41" s="3"/>
      <c r="C41" s="2"/>
      <c r="D41" s="3"/>
      <c r="E41" s="3"/>
    </row>
    <row r="42" spans="1:5" x14ac:dyDescent="0.25">
      <c r="B42" s="3"/>
      <c r="C42" s="3"/>
      <c r="D42" s="3"/>
      <c r="E42" s="3"/>
    </row>
    <row r="49" spans="1:6" x14ac:dyDescent="0.25">
      <c r="A49" s="1"/>
      <c r="B49" s="1"/>
      <c r="C49" s="5" t="s">
        <v>10</v>
      </c>
      <c r="D49" s="5"/>
      <c r="E49" s="1"/>
    </row>
    <row r="50" spans="1:6" x14ac:dyDescent="0.25">
      <c r="A50" s="4" t="s">
        <v>31</v>
      </c>
      <c r="B50" s="4" t="s">
        <v>32</v>
      </c>
      <c r="C50" s="1" t="s">
        <v>2</v>
      </c>
      <c r="D50" s="1" t="s">
        <v>33</v>
      </c>
      <c r="E50" s="4" t="s">
        <v>12</v>
      </c>
    </row>
    <row r="51" spans="1:6" x14ac:dyDescent="0.25">
      <c r="A51" s="1" t="s">
        <v>3</v>
      </c>
      <c r="B51" s="1" t="s">
        <v>34</v>
      </c>
      <c r="C51" s="1" t="s">
        <v>35</v>
      </c>
      <c r="D51" s="1">
        <v>40</v>
      </c>
      <c r="E51" s="1" t="s">
        <v>3</v>
      </c>
    </row>
    <row r="52" spans="1:6" x14ac:dyDescent="0.25">
      <c r="A52" s="1" t="s">
        <v>4</v>
      </c>
      <c r="B52" s="1" t="s">
        <v>36</v>
      </c>
      <c r="C52" s="1" t="s">
        <v>37</v>
      </c>
      <c r="D52" s="1">
        <v>18</v>
      </c>
      <c r="E52" s="1" t="s">
        <v>4</v>
      </c>
    </row>
    <row r="53" spans="1:6" x14ac:dyDescent="0.25">
      <c r="A53" s="1" t="s">
        <v>5</v>
      </c>
      <c r="B53" s="1" t="s">
        <v>38</v>
      </c>
      <c r="C53" s="1" t="s">
        <v>35</v>
      </c>
      <c r="D53" s="1">
        <v>75</v>
      </c>
      <c r="E53" s="1" t="s">
        <v>5</v>
      </c>
    </row>
    <row r="62" spans="1:6" x14ac:dyDescent="0.25">
      <c r="A62" s="1"/>
      <c r="B62" s="5" t="s">
        <v>10</v>
      </c>
      <c r="C62" s="5"/>
      <c r="D62" s="5"/>
      <c r="E62" s="1"/>
      <c r="F62" s="1"/>
    </row>
    <row r="63" spans="1:6" x14ac:dyDescent="0.25">
      <c r="A63" s="11" t="s">
        <v>32</v>
      </c>
      <c r="B63" s="11" t="s">
        <v>39</v>
      </c>
      <c r="C63" s="11" t="s">
        <v>40</v>
      </c>
      <c r="D63" s="11" t="s">
        <v>41</v>
      </c>
      <c r="E63" s="11" t="s">
        <v>11</v>
      </c>
      <c r="F63" s="11" t="s">
        <v>12</v>
      </c>
    </row>
    <row r="64" spans="1:6" x14ac:dyDescent="0.25">
      <c r="A64" s="8" t="s">
        <v>42</v>
      </c>
      <c r="B64" s="8" t="s">
        <v>43</v>
      </c>
      <c r="C64" s="8">
        <v>5</v>
      </c>
      <c r="D64" s="8">
        <v>6</v>
      </c>
      <c r="E64" s="8" t="s">
        <v>50</v>
      </c>
      <c r="F64" s="8">
        <f>C64+D64</f>
        <v>11</v>
      </c>
    </row>
    <row r="65" spans="1:6" x14ac:dyDescent="0.25">
      <c r="A65" s="8" t="s">
        <v>44</v>
      </c>
      <c r="B65" s="8" t="s">
        <v>45</v>
      </c>
      <c r="C65" s="8">
        <v>10</v>
      </c>
      <c r="D65" s="8">
        <v>10</v>
      </c>
      <c r="E65" s="9" t="s">
        <v>51</v>
      </c>
      <c r="F65" s="8">
        <f>C65-D65</f>
        <v>0</v>
      </c>
    </row>
    <row r="66" spans="1:6" x14ac:dyDescent="0.25">
      <c r="A66" s="8" t="s">
        <v>46</v>
      </c>
      <c r="B66" s="8" t="s">
        <v>6</v>
      </c>
      <c r="C66" s="8">
        <v>8</v>
      </c>
      <c r="D66" s="8">
        <v>8</v>
      </c>
      <c r="E66" s="9" t="s">
        <v>52</v>
      </c>
      <c r="F66" s="8">
        <f>C66/D66</f>
        <v>1</v>
      </c>
    </row>
    <row r="67" spans="1:6" x14ac:dyDescent="0.25">
      <c r="A67" s="8" t="s">
        <v>47</v>
      </c>
      <c r="B67" s="8" t="s">
        <v>48</v>
      </c>
      <c r="C67" s="8">
        <v>3</v>
      </c>
      <c r="D67" s="8">
        <v>10</v>
      </c>
      <c r="E67" s="8" t="s">
        <v>53</v>
      </c>
      <c r="F67" s="8">
        <f>C67*D67</f>
        <v>30</v>
      </c>
    </row>
    <row r="68" spans="1:6" x14ac:dyDescent="0.25">
      <c r="A68" s="8" t="s">
        <v>49</v>
      </c>
      <c r="B68" s="8" t="s">
        <v>7</v>
      </c>
      <c r="C68" s="8">
        <v>5</v>
      </c>
      <c r="D68" s="8">
        <v>5</v>
      </c>
      <c r="E68" s="8" t="s">
        <v>54</v>
      </c>
      <c r="F68" s="8">
        <f>C68^D68</f>
        <v>3125</v>
      </c>
    </row>
    <row r="69" spans="1:6" x14ac:dyDescent="0.25">
      <c r="D69" s="3"/>
    </row>
    <row r="70" spans="1:6" x14ac:dyDescent="0.25">
      <c r="D70" s="3"/>
    </row>
    <row r="71" spans="1:6" x14ac:dyDescent="0.25">
      <c r="A71" s="3"/>
      <c r="B71" s="3"/>
      <c r="C71" s="3"/>
      <c r="D71" s="3"/>
    </row>
    <row r="77" spans="1:6" x14ac:dyDescent="0.25">
      <c r="A77" s="11" t="s">
        <v>55</v>
      </c>
      <c r="B77" s="17" t="s">
        <v>10</v>
      </c>
      <c r="C77" s="11" t="s">
        <v>11</v>
      </c>
      <c r="D77" s="16" t="s">
        <v>12</v>
      </c>
      <c r="E77" s="16"/>
      <c r="F77" s="3"/>
    </row>
    <row r="78" spans="1:6" x14ac:dyDescent="0.25">
      <c r="A78" s="8">
        <v>1</v>
      </c>
      <c r="B78" s="8">
        <v>1</v>
      </c>
      <c r="C78" s="8" t="s">
        <v>56</v>
      </c>
      <c r="D78" s="7" t="s">
        <v>57</v>
      </c>
      <c r="E78" s="7"/>
      <c r="F78" s="3"/>
    </row>
    <row r="79" spans="1:6" x14ac:dyDescent="0.25">
      <c r="A79" s="8">
        <v>2</v>
      </c>
      <c r="B79" s="8">
        <v>2</v>
      </c>
      <c r="C79" s="8" t="s">
        <v>58</v>
      </c>
      <c r="D79" s="7" t="s">
        <v>59</v>
      </c>
      <c r="E79" s="7"/>
      <c r="F79" s="3"/>
    </row>
    <row r="80" spans="1:6" x14ac:dyDescent="0.25">
      <c r="A80" s="8">
        <v>3</v>
      </c>
      <c r="B80" s="8">
        <v>3</v>
      </c>
      <c r="C80" s="8" t="s">
        <v>60</v>
      </c>
      <c r="D80" s="7" t="s">
        <v>61</v>
      </c>
      <c r="E80" s="7"/>
      <c r="F80" s="3"/>
    </row>
    <row r="81" spans="1:6" x14ac:dyDescent="0.25">
      <c r="A81" s="8">
        <v>4</v>
      </c>
      <c r="B81" s="8">
        <v>4</v>
      </c>
      <c r="C81" s="8" t="s">
        <v>62</v>
      </c>
      <c r="D81" s="7" t="s">
        <v>63</v>
      </c>
      <c r="E81" s="7"/>
      <c r="F81" s="3"/>
    </row>
    <row r="82" spans="1:6" x14ac:dyDescent="0.25">
      <c r="A82" s="8"/>
      <c r="B82" s="8">
        <v>0</v>
      </c>
      <c r="C82" s="8" t="s">
        <v>64</v>
      </c>
      <c r="D82" s="7" t="s">
        <v>65</v>
      </c>
      <c r="E82" s="7"/>
      <c r="F82" s="3"/>
    </row>
    <row r="83" spans="1:6" x14ac:dyDescent="0.25">
      <c r="A83" s="3"/>
      <c r="B83" s="3"/>
      <c r="C83" s="3"/>
      <c r="D83" s="3"/>
      <c r="E83" s="3"/>
      <c r="F83" s="3"/>
    </row>
    <row r="84" spans="1:6" x14ac:dyDescent="0.25">
      <c r="A84" s="3"/>
      <c r="B84" s="3"/>
      <c r="C84" s="3"/>
      <c r="D84" s="3"/>
      <c r="E84" s="3"/>
      <c r="F84" s="3"/>
    </row>
  </sheetData>
  <mergeCells count="8">
    <mergeCell ref="D82:E82"/>
    <mergeCell ref="D77:E77"/>
    <mergeCell ref="C49:D49"/>
    <mergeCell ref="B62:D62"/>
    <mergeCell ref="D78:E78"/>
    <mergeCell ref="D79:E79"/>
    <mergeCell ref="D80:E80"/>
    <mergeCell ref="D81:E81"/>
  </mergeCells>
  <conditionalFormatting sqref="E54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{A03B7E17-1BB7-4064-B074-012CD916DD83}</x14:id>
        </ext>
      </extLst>
    </cfRule>
  </conditionalFormatting>
  <conditionalFormatting sqref="A64:B6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{24A0FA64-3626-4A76-BEB9-432F641C5E26}</x14:id>
        </ext>
      </extLs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03B7E17-1BB7-4064-B074-012CD916DD8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E54</xm:sqref>
        </x14:conditionalFormatting>
        <x14:conditionalFormatting xmlns:xm="http://schemas.microsoft.com/office/excel/2006/main">
          <x14:cfRule type="dataBar" id="{24A0FA64-3626-4A76-BEB9-432F641C5E2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A64:B69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Dixguel03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</dc:creator>
  <cp:lastModifiedBy>CHRIS</cp:lastModifiedBy>
  <dcterms:created xsi:type="dcterms:W3CDTF">2021-10-10T05:50:48Z</dcterms:created>
  <dcterms:modified xsi:type="dcterms:W3CDTF">2021-10-13T04:40:05Z</dcterms:modified>
</cp:coreProperties>
</file>